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650" activeTab="2"/>
  </bookViews>
  <sheets>
    <sheet name="Year 1 cash flow" sheetId="1" r:id="rId1"/>
    <sheet name="Year 2 Cash flow " sheetId="2" r:id="rId2"/>
    <sheet name="Year 3 Cash flow" sheetId="3" r:id="rId3"/>
  </sheets>
  <definedNames>
    <definedName name="_xlnm.Print_Area" localSheetId="1">'Year 2 Cash flow '!$B$1:$O$47</definedName>
    <definedName name="_xlnm.Print_Titles" localSheetId="0">'Year 1 cash flow'!$9:$9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19" authorId="0">
      <text>
        <r>
          <rPr>
            <b/>
            <sz val="8"/>
            <rFont val="Tahoma"/>
            <family val="0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<sst xmlns="http://schemas.openxmlformats.org/spreadsheetml/2006/main" count="115" uniqueCount="37">
  <si>
    <t>Total Item EST</t>
  </si>
  <si>
    <t>CASH RECEIPTS</t>
  </si>
  <si>
    <t>Loan/ other cash inj.</t>
  </si>
  <si>
    <t>TOTAL CASH RECEIPTS</t>
  </si>
  <si>
    <t>CASH PAID OUT</t>
  </si>
  <si>
    <t>Supplies (office &amp; oper.)</t>
  </si>
  <si>
    <t>Advertising</t>
  </si>
  <si>
    <t>Car, delivery &amp; travel</t>
  </si>
  <si>
    <t>Rent</t>
  </si>
  <si>
    <t>Telephone</t>
  </si>
  <si>
    <t>Utilities</t>
  </si>
  <si>
    <t>Insurance</t>
  </si>
  <si>
    <t>Other expenses (specify)</t>
  </si>
  <si>
    <t>Miscellaneous</t>
  </si>
  <si>
    <t>SUBTOTAL</t>
  </si>
  <si>
    <t>Other startup costs</t>
  </si>
  <si>
    <t>Reserve and/or Escrow</t>
  </si>
  <si>
    <t>TOTAL CASH PAID OUT</t>
  </si>
  <si>
    <t>Pre-Startup EST</t>
  </si>
  <si>
    <t>Fiscal Year Begins:</t>
  </si>
  <si>
    <t>Gross wages (exact withdrawal)</t>
  </si>
  <si>
    <t>Payroll expenses (taxes, etc.)</t>
  </si>
  <si>
    <t>Owners' Withdrawal</t>
  </si>
  <si>
    <r>
      <t>Cash on Hand</t>
    </r>
    <r>
      <rPr>
        <sz val="8"/>
        <rFont val="Arial"/>
        <family val="2"/>
      </rPr>
      <t xml:space="preserve"> (beginning of month)</t>
    </r>
  </si>
  <si>
    <r>
      <t>Total Cash Available</t>
    </r>
    <r>
      <rPr>
        <sz val="8"/>
        <rFont val="Arial"/>
        <family val="2"/>
      </rPr>
      <t xml:space="preserve"> (before cash out)</t>
    </r>
  </si>
  <si>
    <r>
      <t xml:space="preserve">Cash Position </t>
    </r>
    <r>
      <rPr>
        <sz val="8"/>
        <rFont val="Arial"/>
        <family val="2"/>
      </rPr>
      <t>(end of month)</t>
    </r>
  </si>
  <si>
    <t>Outside services (trash, etc.)</t>
  </si>
  <si>
    <t>Repairs &amp; maintenance - equipment</t>
  </si>
  <si>
    <t>Legal</t>
  </si>
  <si>
    <t>Loan payment</t>
  </si>
  <si>
    <t>Subscription Dues</t>
  </si>
  <si>
    <t xml:space="preserve">Inventory </t>
  </si>
  <si>
    <t xml:space="preserve">Accounting </t>
  </si>
  <si>
    <t>Cash Flow Worksheet
Year 2</t>
  </si>
  <si>
    <t>Cash Flow Worksheet
Year 1</t>
  </si>
  <si>
    <t xml:space="preserve">Income </t>
  </si>
  <si>
    <t>Cash Flow Worksheet
Year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</si>
</sst>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</numFmts>
  <fonts count="43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3" fontId="0" fillId="4" borderId="10" xfId="0" applyNumberFormat="1" applyFont="1" applyFill="1" applyBorder="1" applyAlignment="1" applyProtection="1">
      <alignment vertical="center"/>
      <protection locked="0"/>
    </xf>
    <xf numFmtId="17" fontId="2" fillId="4" borderId="0" xfId="0" applyNumberFormat="1" applyFont="1" applyFill="1" applyAlignment="1" applyProtection="1">
      <alignment horizontal="right"/>
      <protection locked="0"/>
    </xf>
    <xf numFmtId="0" fontId="0" fillId="4" borderId="10" xfId="0" applyFont="1" applyFill="1" applyBorder="1" applyAlignment="1" applyProtection="1">
      <alignment vertical="center" wrapText="1"/>
      <protection locked="0"/>
    </xf>
    <xf numFmtId="0" fontId="0" fillId="4" borderId="11" xfId="0" applyFont="1" applyFill="1" applyBorder="1" applyAlignment="1" applyProtection="1">
      <alignment vertical="center" wrapText="1"/>
      <protection locked="0"/>
    </xf>
    <xf numFmtId="0" fontId="8" fillId="36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152400</xdr:colOff>
      <xdr:row>6</xdr:row>
      <xdr:rowOff>228600</xdr:rowOff>
    </xdr:to>
    <xdr:pic>
      <xdr:nvPicPr>
        <xdr:cNvPr id="1" name="Picture 86" descr="Town-Denton-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400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3</xdr:col>
      <xdr:colOff>257175</xdr:colOff>
      <xdr:row>7</xdr:row>
      <xdr:rowOff>114300</xdr:rowOff>
    </xdr:to>
    <xdr:pic>
      <xdr:nvPicPr>
        <xdr:cNvPr id="1" name="Picture 79" descr="Town-Denton-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400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266700</xdr:colOff>
      <xdr:row>7</xdr:row>
      <xdr:rowOff>38100</xdr:rowOff>
    </xdr:to>
    <xdr:pic>
      <xdr:nvPicPr>
        <xdr:cNvPr id="1" name="Picture 3" descr="Town-Denton-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400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Q54"/>
  <sheetViews>
    <sheetView showGridLines="0" zoomScalePageLayoutView="0" workbookViewId="0" topLeftCell="B1">
      <pane ySplit="9" topLeftCell="A10" activePane="bottomLeft" state="frozen"/>
      <selection pane="topLeft" activeCell="C11" sqref="C11"/>
      <selection pane="bottomLeft" activeCell="F7" sqref="F7"/>
    </sheetView>
  </sheetViews>
  <sheetFormatPr defaultColWidth="9.33203125" defaultRowHeight="11.25"/>
  <cols>
    <col min="1" max="1" width="1.83203125" style="2" customWidth="1"/>
    <col min="2" max="2" width="28.16015625" style="1" customWidth="1"/>
    <col min="3" max="3" width="11.66015625" style="2" customWidth="1"/>
    <col min="4" max="15" width="9.16015625" style="2" customWidth="1"/>
    <col min="16" max="16" width="10.16015625" style="2" customWidth="1"/>
    <col min="17" max="16384" width="9.33203125" style="2" customWidth="1"/>
  </cols>
  <sheetData>
    <row r="1" ht="11.25"/>
    <row r="2" spans="9:15" ht="11.25">
      <c r="I2" s="34" t="s">
        <v>34</v>
      </c>
      <c r="J2" s="35"/>
      <c r="K2" s="35"/>
      <c r="L2" s="35"/>
      <c r="M2" s="35"/>
      <c r="N2" s="35"/>
      <c r="O2" s="35"/>
    </row>
    <row r="3" spans="9:15" ht="11.25">
      <c r="I3" s="35"/>
      <c r="J3" s="35"/>
      <c r="K3" s="35"/>
      <c r="L3" s="35"/>
      <c r="M3" s="35"/>
      <c r="N3" s="35"/>
      <c r="O3" s="35"/>
    </row>
    <row r="4" spans="9:15" ht="11.25">
      <c r="I4" s="35"/>
      <c r="J4" s="35"/>
      <c r="K4" s="35"/>
      <c r="L4" s="35"/>
      <c r="M4" s="35"/>
      <c r="N4" s="35"/>
      <c r="O4" s="35"/>
    </row>
    <row r="5" spans="9:15" ht="11.25">
      <c r="I5" s="35"/>
      <c r="J5" s="35"/>
      <c r="K5" s="35"/>
      <c r="L5" s="35"/>
      <c r="M5" s="35"/>
      <c r="N5" s="35"/>
      <c r="O5" s="35"/>
    </row>
    <row r="6" spans="2:15" ht="11.25" customHeight="1">
      <c r="B6" s="29"/>
      <c r="C6" s="6"/>
      <c r="I6" s="35"/>
      <c r="J6" s="35"/>
      <c r="K6" s="35"/>
      <c r="L6" s="35"/>
      <c r="M6" s="35"/>
      <c r="N6" s="35"/>
      <c r="O6" s="35"/>
    </row>
    <row r="7" spans="2:16" s="3" customFormat="1" ht="27.75" customHeight="1">
      <c r="B7" s="28"/>
      <c r="C7" s="11"/>
      <c r="H7" s="8"/>
      <c r="I7" s="8"/>
      <c r="J7" s="8"/>
      <c r="N7" s="8"/>
      <c r="O7" s="9" t="s">
        <v>19</v>
      </c>
      <c r="P7" s="31">
        <v>40916</v>
      </c>
    </row>
    <row r="8" spans="2:12" ht="3.75" customHeight="1">
      <c r="B8" s="4"/>
      <c r="H8" s="5"/>
      <c r="J8" s="6"/>
      <c r="K8" s="6"/>
      <c r="L8" s="6"/>
    </row>
    <row r="9" spans="2:16" s="6" customFormat="1" ht="24.75" customHeight="1">
      <c r="B9" s="7"/>
      <c r="C9" s="25" t="s">
        <v>18</v>
      </c>
      <c r="D9" s="26">
        <v>40914</v>
      </c>
      <c r="E9" s="26">
        <f>DATE(YEAR(D9),MONTH(D9)+1,1)</f>
        <v>40940</v>
      </c>
      <c r="F9" s="26">
        <f aca="true" t="shared" si="0" ref="F9:O9">DATE(YEAR(E9),MONTH(E9)+1,1)</f>
        <v>40969</v>
      </c>
      <c r="G9" s="26">
        <f t="shared" si="0"/>
        <v>41000</v>
      </c>
      <c r="H9" s="26">
        <f t="shared" si="0"/>
        <v>41030</v>
      </c>
      <c r="I9" s="26">
        <f t="shared" si="0"/>
        <v>41061</v>
      </c>
      <c r="J9" s="26">
        <f t="shared" si="0"/>
        <v>41091</v>
      </c>
      <c r="K9" s="26">
        <f t="shared" si="0"/>
        <v>41122</v>
      </c>
      <c r="L9" s="26">
        <f t="shared" si="0"/>
        <v>41153</v>
      </c>
      <c r="M9" s="26">
        <f t="shared" si="0"/>
        <v>41183</v>
      </c>
      <c r="N9" s="26">
        <f t="shared" si="0"/>
        <v>41214</v>
      </c>
      <c r="O9" s="26">
        <f t="shared" si="0"/>
        <v>41244</v>
      </c>
      <c r="P9" s="27" t="s">
        <v>0</v>
      </c>
    </row>
    <row r="10" spans="2:16" ht="24" customHeight="1">
      <c r="B10" s="13" t="s">
        <v>23</v>
      </c>
      <c r="C10" s="30"/>
      <c r="D10" s="14">
        <f aca="true" t="shared" si="1" ref="D10:O10">C46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>O10</f>
        <v>0</v>
      </c>
    </row>
    <row r="11" spans="2:17" ht="7.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6"/>
    </row>
    <row r="12" spans="2:16" ht="18" customHeight="1">
      <c r="B12" s="17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2:16" ht="18" customHeight="1">
      <c r="B13" s="32" t="s">
        <v>35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9">
        <f aca="true" t="shared" si="2" ref="P13:P18">SUM(D13:O13)</f>
        <v>0</v>
      </c>
    </row>
    <row r="14" spans="2:16" ht="18" customHeight="1">
      <c r="B14" s="32" t="s">
        <v>35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9">
        <f t="shared" si="2"/>
        <v>0</v>
      </c>
    </row>
    <row r="15" spans="2:16" ht="18" customHeight="1">
      <c r="B15" s="32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9">
        <f t="shared" si="2"/>
        <v>0</v>
      </c>
    </row>
    <row r="16" spans="2:16" ht="18" customHeight="1">
      <c r="B16" s="32" t="s">
        <v>35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>
        <f t="shared" si="2"/>
        <v>0</v>
      </c>
    </row>
    <row r="17" spans="2:16" ht="18" customHeight="1">
      <c r="B17" s="32" t="s">
        <v>35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>
        <f t="shared" si="2"/>
        <v>0</v>
      </c>
    </row>
    <row r="18" spans="2:16" ht="18" customHeight="1">
      <c r="B18" s="32" t="s">
        <v>2</v>
      </c>
      <c r="C18" s="30"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>
        <f t="shared" si="2"/>
        <v>0</v>
      </c>
    </row>
    <row r="19" spans="2:16" ht="18" customHeight="1">
      <c r="B19" s="15" t="s">
        <v>3</v>
      </c>
      <c r="C19" s="21">
        <f>SUM(C14:C18)</f>
        <v>0</v>
      </c>
      <c r="D19" s="21">
        <f>SUM(D13:D18)</f>
        <v>0</v>
      </c>
      <c r="E19" s="21">
        <f aca="true" t="shared" si="3" ref="E19:O19">SUM(E13:E18)</f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>SUM(P13:P18)</f>
        <v>0</v>
      </c>
    </row>
    <row r="20" spans="2:16" ht="24" customHeight="1">
      <c r="B20" s="13" t="s">
        <v>24</v>
      </c>
      <c r="C20" s="21">
        <f aca="true" t="shared" si="4" ref="C20:O20">(C10+C19)</f>
        <v>0</v>
      </c>
      <c r="D20" s="21">
        <f t="shared" si="4"/>
        <v>0</v>
      </c>
      <c r="E20" s="21">
        <f t="shared" si="4"/>
        <v>0</v>
      </c>
      <c r="F20" s="21">
        <f t="shared" si="4"/>
        <v>0</v>
      </c>
      <c r="G20" s="21">
        <f t="shared" si="4"/>
        <v>0</v>
      </c>
      <c r="H20" s="21">
        <f t="shared" si="4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 t="shared" si="4"/>
        <v>0</v>
      </c>
      <c r="M20" s="21">
        <f t="shared" si="4"/>
        <v>0</v>
      </c>
      <c r="N20" s="21">
        <f t="shared" si="4"/>
        <v>0</v>
      </c>
      <c r="O20" s="21">
        <f t="shared" si="4"/>
        <v>0</v>
      </c>
      <c r="P20" s="21">
        <f>(P10+P19)</f>
        <v>0</v>
      </c>
    </row>
    <row r="21" spans="2:16" s="6" customFormat="1" ht="7.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2:16" ht="18" customHeight="1">
      <c r="B22" s="17" t="s">
        <v>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2:16" s="10" customFormat="1" ht="18" customHeight="1">
      <c r="B23" s="22" t="s">
        <v>31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9">
        <f>SUM(D23:O23)</f>
        <v>0</v>
      </c>
    </row>
    <row r="24" spans="2:16" ht="18" customHeight="1">
      <c r="B24" s="23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9">
        <f aca="true" t="shared" si="5" ref="P24:P39">SUM(D24:O24)</f>
        <v>0</v>
      </c>
    </row>
    <row r="25" spans="2:16" ht="18" customHeight="1">
      <c r="B25" s="20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9">
        <f t="shared" si="5"/>
        <v>0</v>
      </c>
    </row>
    <row r="26" spans="2:16" ht="18" customHeight="1">
      <c r="B26" s="23" t="s">
        <v>26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9">
        <f t="shared" si="5"/>
        <v>0</v>
      </c>
    </row>
    <row r="27" spans="2:16" ht="18" customHeight="1">
      <c r="B27" s="20" t="s">
        <v>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9">
        <f t="shared" si="5"/>
        <v>0</v>
      </c>
    </row>
    <row r="28" spans="2:16" ht="18" customHeight="1">
      <c r="B28" s="20" t="s">
        <v>30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9">
        <f t="shared" si="5"/>
        <v>0</v>
      </c>
    </row>
    <row r="29" spans="2:16" ht="21" customHeight="1">
      <c r="B29" s="23" t="s">
        <v>27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9">
        <f t="shared" si="5"/>
        <v>0</v>
      </c>
    </row>
    <row r="30" spans="2:16" ht="18" customHeight="1">
      <c r="B30" s="20" t="s">
        <v>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9">
        <f t="shared" si="5"/>
        <v>0</v>
      </c>
    </row>
    <row r="31" spans="2:16" ht="18" customHeight="1">
      <c r="B31" s="23" t="s">
        <v>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9">
        <f t="shared" si="5"/>
        <v>0</v>
      </c>
    </row>
    <row r="32" spans="2:16" ht="18" customHeight="1">
      <c r="B32" s="23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9">
        <f t="shared" si="5"/>
        <v>0</v>
      </c>
    </row>
    <row r="33" spans="2:16" ht="18" customHeight="1">
      <c r="B33" s="20" t="s">
        <v>28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9">
        <f t="shared" si="5"/>
        <v>0</v>
      </c>
    </row>
    <row r="34" spans="2:16" ht="18" customHeight="1">
      <c r="B34" s="23" t="s">
        <v>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9">
        <f t="shared" si="5"/>
        <v>0</v>
      </c>
    </row>
    <row r="35" spans="2:16" ht="18" customHeight="1">
      <c r="B35" s="20" t="s">
        <v>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9">
        <f t="shared" si="5"/>
        <v>0</v>
      </c>
    </row>
    <row r="36" spans="2:16" ht="18" customHeight="1">
      <c r="B36" s="23" t="s">
        <v>10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9">
        <f t="shared" si="5"/>
        <v>0</v>
      </c>
    </row>
    <row r="37" spans="2:16" ht="18" customHeight="1">
      <c r="B37" s="20" t="s">
        <v>11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>
        <f t="shared" si="5"/>
        <v>0</v>
      </c>
    </row>
    <row r="38" spans="2:16" ht="18" customHeight="1">
      <c r="B38" s="23" t="s">
        <v>12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9">
        <f>SUM(D38:O38)</f>
        <v>0</v>
      </c>
    </row>
    <row r="39" spans="2:16" ht="18" customHeight="1">
      <c r="B39" s="20" t="s">
        <v>13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9">
        <f t="shared" si="5"/>
        <v>0</v>
      </c>
    </row>
    <row r="40" spans="2:16" ht="18" customHeight="1">
      <c r="B40" s="15" t="s">
        <v>14</v>
      </c>
      <c r="C40" s="21">
        <f aca="true" t="shared" si="6" ref="C40:P40">SUM(C24:C39)</f>
        <v>0</v>
      </c>
      <c r="D40" s="21">
        <f t="shared" si="6"/>
        <v>0</v>
      </c>
      <c r="E40" s="21">
        <f t="shared" si="6"/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  <c r="M40" s="21">
        <f t="shared" si="6"/>
        <v>0</v>
      </c>
      <c r="N40" s="21">
        <f t="shared" si="6"/>
        <v>0</v>
      </c>
      <c r="O40" s="21">
        <f t="shared" si="6"/>
        <v>0</v>
      </c>
      <c r="P40" s="21">
        <f t="shared" si="6"/>
        <v>0</v>
      </c>
    </row>
    <row r="41" spans="2:16" ht="18" customHeight="1">
      <c r="B41" s="20" t="s">
        <v>29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4">
        <f>SUM(D41:O41)</f>
        <v>0</v>
      </c>
    </row>
    <row r="42" spans="2:16" ht="18" customHeight="1">
      <c r="B42" s="20" t="s">
        <v>15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4">
        <f>SUM(D42:O42)</f>
        <v>0</v>
      </c>
    </row>
    <row r="43" spans="2:16" ht="18" customHeight="1">
      <c r="B43" s="23" t="s">
        <v>16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4">
        <f>SUM(D43:O43)</f>
        <v>0</v>
      </c>
    </row>
    <row r="44" spans="2:16" ht="18" customHeight="1">
      <c r="B44" s="20" t="s">
        <v>22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4">
        <f>SUM(D44:O44)</f>
        <v>0</v>
      </c>
    </row>
    <row r="45" spans="2:16" ht="18" customHeight="1">
      <c r="B45" s="15" t="s">
        <v>17</v>
      </c>
      <c r="C45" s="21">
        <f>SUM(C40:C44)</f>
        <v>0</v>
      </c>
      <c r="D45" s="21">
        <f aca="true" t="shared" si="7" ref="D45:N45">SUM(D40:D44)</f>
        <v>0</v>
      </c>
      <c r="E45" s="21">
        <f t="shared" si="7"/>
        <v>0</v>
      </c>
      <c r="F45" s="21">
        <f t="shared" si="7"/>
        <v>0</v>
      </c>
      <c r="G45" s="21">
        <f t="shared" si="7"/>
        <v>0</v>
      </c>
      <c r="H45" s="21">
        <f t="shared" si="7"/>
        <v>0</v>
      </c>
      <c r="I45" s="21">
        <f t="shared" si="7"/>
        <v>0</v>
      </c>
      <c r="J45" s="21">
        <f t="shared" si="7"/>
        <v>0</v>
      </c>
      <c r="K45" s="21">
        <f t="shared" si="7"/>
        <v>0</v>
      </c>
      <c r="L45" s="21">
        <f t="shared" si="7"/>
        <v>0</v>
      </c>
      <c r="M45" s="21">
        <f t="shared" si="7"/>
        <v>0</v>
      </c>
      <c r="N45" s="21">
        <f t="shared" si="7"/>
        <v>0</v>
      </c>
      <c r="O45" s="21">
        <f>SUM(O40:O44)</f>
        <v>0</v>
      </c>
      <c r="P45" s="21">
        <f>SUM(P40:P44)</f>
        <v>0</v>
      </c>
    </row>
    <row r="46" spans="2:16" ht="18" customHeight="1">
      <c r="B46" s="13" t="s">
        <v>25</v>
      </c>
      <c r="C46" s="21">
        <f aca="true" t="shared" si="8" ref="C46:P46">(C20-C45)</f>
        <v>0</v>
      </c>
      <c r="D46" s="21">
        <f t="shared" si="8"/>
        <v>0</v>
      </c>
      <c r="E46" s="21">
        <f t="shared" si="8"/>
        <v>0</v>
      </c>
      <c r="F46" s="21">
        <f t="shared" si="8"/>
        <v>0</v>
      </c>
      <c r="G46" s="21">
        <f t="shared" si="8"/>
        <v>0</v>
      </c>
      <c r="H46" s="21">
        <f t="shared" si="8"/>
        <v>0</v>
      </c>
      <c r="I46" s="21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>(O20-O45)</f>
        <v>0</v>
      </c>
      <c r="P46" s="21">
        <f t="shared" si="8"/>
        <v>0</v>
      </c>
    </row>
    <row r="47" spans="2:16" ht="7.5" customHeight="1">
      <c r="B47" s="1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ht="18" customHeight="1">
      <c r="B48" s="2"/>
    </row>
    <row r="49" ht="18" customHeight="1">
      <c r="B49" s="2"/>
    </row>
    <row r="50" ht="18" customHeight="1">
      <c r="B50" s="2"/>
    </row>
    <row r="51" ht="18" customHeight="1">
      <c r="B51" s="2"/>
    </row>
    <row r="52" ht="18" customHeight="1">
      <c r="B52" s="2"/>
    </row>
    <row r="53" ht="18" customHeight="1">
      <c r="B53" s="2"/>
    </row>
    <row r="54" ht="18" customHeight="1">
      <c r="B54" s="2"/>
    </row>
  </sheetData>
  <sheetProtection selectLockedCells="1"/>
  <mergeCells count="1">
    <mergeCell ref="I2:O6"/>
  </mergeCells>
  <printOptions/>
  <pageMargins left="0" right="0" top="0.5" bottom="0.5" header="0" footer="0.25"/>
  <pageSetup horizontalDpi="600" verticalDpi="600" orientation="portrait" scale="79" r:id="rId4"/>
  <headerFooter alignWithMargins="0">
    <oddFooter>&amp;CMaryland Capital Enterprises, Inc.  P.O. Box 1844 Salisbury, MD 21802  (410)-546-1900  www.marylandcapital.org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PageLayoutView="0" workbookViewId="0" topLeftCell="A1">
      <selection activeCell="E6" sqref="E6"/>
    </sheetView>
  </sheetViews>
  <sheetFormatPr defaultColWidth="9.33203125" defaultRowHeight="11.25"/>
  <cols>
    <col min="1" max="1" width="3.5" style="0" customWidth="1"/>
    <col min="2" max="2" width="28.16015625" style="0" customWidth="1"/>
    <col min="3" max="12" width="9.16015625" style="0" customWidth="1"/>
    <col min="14" max="15" width="9.16015625" style="0" customWidth="1"/>
  </cols>
  <sheetData>
    <row r="1" spans="1:15" ht="11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>
      <c r="A2" s="2"/>
      <c r="B2" s="1"/>
      <c r="C2" s="2"/>
      <c r="D2" s="2"/>
      <c r="E2" s="2"/>
      <c r="F2" s="2"/>
      <c r="G2" s="2"/>
      <c r="H2" s="34" t="s">
        <v>33</v>
      </c>
      <c r="I2" s="35"/>
      <c r="J2" s="35"/>
      <c r="K2" s="35"/>
      <c r="L2" s="35"/>
      <c r="M2" s="35"/>
      <c r="N2" s="35"/>
      <c r="O2" s="2"/>
    </row>
    <row r="3" spans="1:15" ht="11.25">
      <c r="A3" s="2"/>
      <c r="B3" s="1"/>
      <c r="C3" s="2"/>
      <c r="D3" s="2"/>
      <c r="E3" s="2"/>
      <c r="F3" s="2"/>
      <c r="G3" s="2"/>
      <c r="H3" s="35"/>
      <c r="I3" s="35"/>
      <c r="J3" s="35"/>
      <c r="K3" s="35"/>
      <c r="L3" s="35"/>
      <c r="M3" s="35"/>
      <c r="N3" s="35"/>
      <c r="O3" s="2"/>
    </row>
    <row r="4" spans="1:15" ht="11.25">
      <c r="A4" s="2"/>
      <c r="B4" s="1"/>
      <c r="C4" s="2"/>
      <c r="D4" s="2"/>
      <c r="E4" s="2"/>
      <c r="F4" s="2"/>
      <c r="G4" s="2"/>
      <c r="H4" s="35"/>
      <c r="I4" s="35"/>
      <c r="J4" s="35"/>
      <c r="K4" s="35"/>
      <c r="L4" s="35"/>
      <c r="M4" s="35"/>
      <c r="N4" s="35"/>
      <c r="O4" s="2"/>
    </row>
    <row r="5" spans="1:15" ht="11.25">
      <c r="A5" s="2"/>
      <c r="B5" s="1"/>
      <c r="C5" s="2"/>
      <c r="D5" s="2"/>
      <c r="E5" s="2"/>
      <c r="F5" s="2"/>
      <c r="G5" s="2"/>
      <c r="H5" s="35"/>
      <c r="I5" s="35"/>
      <c r="J5" s="35"/>
      <c r="K5" s="35"/>
      <c r="L5" s="35"/>
      <c r="M5" s="35"/>
      <c r="N5" s="35"/>
      <c r="O5" s="2"/>
    </row>
    <row r="6" spans="1:15" ht="7.5" customHeight="1">
      <c r="A6" s="2"/>
      <c r="B6" s="29"/>
      <c r="C6" s="2"/>
      <c r="D6" s="2"/>
      <c r="E6" s="2"/>
      <c r="F6" s="2"/>
      <c r="G6" s="2"/>
      <c r="H6" s="35"/>
      <c r="I6" s="35"/>
      <c r="J6" s="35"/>
      <c r="K6" s="35"/>
      <c r="L6" s="35"/>
      <c r="M6" s="35"/>
      <c r="N6" s="35"/>
      <c r="O6" s="2"/>
    </row>
    <row r="7" spans="1:15" ht="15" customHeight="1">
      <c r="A7" s="3"/>
      <c r="B7" s="12"/>
      <c r="C7" s="11"/>
      <c r="D7" s="11"/>
      <c r="E7" s="3"/>
      <c r="F7" s="3"/>
      <c r="G7" s="8"/>
      <c r="H7" s="8"/>
      <c r="I7" s="8"/>
      <c r="J7" s="3"/>
      <c r="K7" s="3"/>
      <c r="L7" s="3"/>
      <c r="M7" s="8"/>
      <c r="N7" s="9" t="s">
        <v>19</v>
      </c>
      <c r="O7" s="31">
        <v>40544</v>
      </c>
    </row>
    <row r="8" spans="1:15" ht="15">
      <c r="A8" s="2"/>
      <c r="B8" s="4"/>
      <c r="C8" s="2"/>
      <c r="D8" s="2"/>
      <c r="E8" s="2"/>
      <c r="F8" s="2"/>
      <c r="G8" s="5"/>
      <c r="H8" s="2"/>
      <c r="I8" s="6"/>
      <c r="J8" s="6"/>
      <c r="K8" s="6"/>
      <c r="L8" s="2"/>
      <c r="M8" s="2"/>
      <c r="N8" s="2"/>
      <c r="O8" s="2"/>
    </row>
    <row r="9" spans="1:15" ht="22.5">
      <c r="A9" s="6"/>
      <c r="B9" s="7"/>
      <c r="C9" s="26">
        <v>40544</v>
      </c>
      <c r="D9" s="26">
        <f>DATE(YEAR(C9),MONTH(C9)+1,1)</f>
        <v>40575</v>
      </c>
      <c r="E9" s="26">
        <f aca="true" t="shared" si="0" ref="E9:N9">DATE(YEAR(D9),MONTH(D9)+1,1)</f>
        <v>40603</v>
      </c>
      <c r="F9" s="26">
        <f t="shared" si="0"/>
        <v>40634</v>
      </c>
      <c r="G9" s="26">
        <f t="shared" si="0"/>
        <v>40664</v>
      </c>
      <c r="H9" s="26">
        <f t="shared" si="0"/>
        <v>40695</v>
      </c>
      <c r="I9" s="26">
        <f t="shared" si="0"/>
        <v>40725</v>
      </c>
      <c r="J9" s="26">
        <f t="shared" si="0"/>
        <v>40756</v>
      </c>
      <c r="K9" s="26">
        <f t="shared" si="0"/>
        <v>40787</v>
      </c>
      <c r="L9" s="26">
        <f t="shared" si="0"/>
        <v>40817</v>
      </c>
      <c r="M9" s="26">
        <f t="shared" si="0"/>
        <v>40848</v>
      </c>
      <c r="N9" s="26">
        <f t="shared" si="0"/>
        <v>40878</v>
      </c>
      <c r="O9" s="27" t="s">
        <v>0</v>
      </c>
    </row>
    <row r="10" spans="1:15" ht="24" customHeight="1">
      <c r="A10" s="2"/>
      <c r="B10" s="13" t="s">
        <v>23</v>
      </c>
      <c r="C10" s="14">
        <f>'Year 1 cash flow'!O46</f>
        <v>0</v>
      </c>
      <c r="D10" s="14">
        <f aca="true" t="shared" si="1" ref="D10:N10">C46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>N10</f>
        <v>0</v>
      </c>
    </row>
    <row r="11" spans="1:15" ht="11.25">
      <c r="A11" s="2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">
      <c r="A12" s="2"/>
      <c r="B12" s="17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8" customHeight="1">
      <c r="A13" s="2"/>
      <c r="B13" s="32" t="s">
        <v>35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9">
        <f aca="true" t="shared" si="2" ref="O13:O18">SUM(C13:N13)</f>
        <v>0</v>
      </c>
    </row>
    <row r="14" spans="1:15" ht="18" customHeight="1">
      <c r="A14" s="2"/>
      <c r="B14" s="32" t="s">
        <v>35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9">
        <f t="shared" si="2"/>
        <v>0</v>
      </c>
    </row>
    <row r="15" spans="1:15" ht="18" customHeight="1">
      <c r="A15" s="2"/>
      <c r="B15" s="32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9">
        <f t="shared" si="2"/>
        <v>0</v>
      </c>
    </row>
    <row r="16" spans="1:15" ht="18" customHeight="1">
      <c r="A16" s="2"/>
      <c r="B16" s="32" t="s">
        <v>35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9">
        <f t="shared" si="2"/>
        <v>0</v>
      </c>
    </row>
    <row r="17" spans="1:15" ht="18" customHeight="1">
      <c r="A17" s="2"/>
      <c r="B17" s="30" t="s">
        <v>35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9">
        <f t="shared" si="2"/>
        <v>0</v>
      </c>
    </row>
    <row r="18" spans="1:15" ht="18" customHeight="1">
      <c r="A18" s="2"/>
      <c r="B18" s="33" t="s">
        <v>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9">
        <f t="shared" si="2"/>
        <v>0</v>
      </c>
    </row>
    <row r="19" spans="1:15" ht="24" customHeight="1">
      <c r="A19" s="2"/>
      <c r="B19" s="15" t="s">
        <v>3</v>
      </c>
      <c r="C19" s="21">
        <f>SUM(C13:C18)</f>
        <v>0</v>
      </c>
      <c r="D19" s="21">
        <f aca="true" t="shared" si="3" ref="D19:N19">SUM(D13:D18)</f>
        <v>0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>SUM(O13:O18)</f>
        <v>0</v>
      </c>
    </row>
    <row r="20" spans="1:15" ht="24" customHeight="1">
      <c r="A20" s="2"/>
      <c r="B20" s="13" t="s">
        <v>24</v>
      </c>
      <c r="C20" s="21">
        <f aca="true" t="shared" si="4" ref="C20:O20">(C10+C19)</f>
        <v>0</v>
      </c>
      <c r="D20" s="21">
        <f t="shared" si="4"/>
        <v>0</v>
      </c>
      <c r="E20" s="21">
        <f t="shared" si="4"/>
        <v>0</v>
      </c>
      <c r="F20" s="21">
        <f t="shared" si="4"/>
        <v>0</v>
      </c>
      <c r="G20" s="21">
        <f t="shared" si="4"/>
        <v>0</v>
      </c>
      <c r="H20" s="21">
        <f t="shared" si="4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 t="shared" si="4"/>
        <v>0</v>
      </c>
      <c r="M20" s="21">
        <f t="shared" si="4"/>
        <v>0</v>
      </c>
      <c r="N20" s="21">
        <f t="shared" si="4"/>
        <v>0</v>
      </c>
      <c r="O20" s="21">
        <f t="shared" si="4"/>
        <v>0</v>
      </c>
    </row>
    <row r="21" spans="1:15" ht="11.25">
      <c r="A21" s="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8" customHeight="1">
      <c r="A22" s="2"/>
      <c r="B22" s="17" t="s">
        <v>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8" customHeight="1">
      <c r="A23" s="10"/>
      <c r="B23" s="22" t="s">
        <v>31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9">
        <f>SUM(C23:N23)</f>
        <v>0</v>
      </c>
    </row>
    <row r="24" spans="1:15" ht="18" customHeight="1">
      <c r="A24" s="2"/>
      <c r="B24" s="23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9">
        <f aca="true" t="shared" si="5" ref="O24:O39">SUM(C24:N24)</f>
        <v>0</v>
      </c>
    </row>
    <row r="25" spans="1:15" ht="18" customHeight="1">
      <c r="A25" s="2"/>
      <c r="B25" s="20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>
        <f t="shared" si="5"/>
        <v>0</v>
      </c>
    </row>
    <row r="26" spans="1:15" ht="18" customHeight="1">
      <c r="A26" s="2"/>
      <c r="B26" s="23" t="s">
        <v>26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9">
        <f t="shared" si="5"/>
        <v>0</v>
      </c>
    </row>
    <row r="27" spans="1:15" ht="18" customHeight="1">
      <c r="A27" s="2"/>
      <c r="B27" s="20" t="s">
        <v>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9">
        <f t="shared" si="5"/>
        <v>0</v>
      </c>
    </row>
    <row r="28" spans="1:15" ht="18" customHeight="1">
      <c r="A28" s="2"/>
      <c r="B28" s="20" t="s">
        <v>30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9">
        <f t="shared" si="5"/>
        <v>0</v>
      </c>
    </row>
    <row r="29" spans="1:15" ht="22.5" customHeight="1">
      <c r="A29" s="2"/>
      <c r="B29" s="23" t="s">
        <v>27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9">
        <f t="shared" si="5"/>
        <v>0</v>
      </c>
    </row>
    <row r="30" spans="1:15" ht="18" customHeight="1">
      <c r="A30" s="2"/>
      <c r="B30" s="20" t="s">
        <v>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>
        <f t="shared" si="5"/>
        <v>0</v>
      </c>
    </row>
    <row r="31" spans="1:15" ht="18" customHeight="1">
      <c r="A31" s="2"/>
      <c r="B31" s="23" t="s">
        <v>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9">
        <f t="shared" si="5"/>
        <v>0</v>
      </c>
    </row>
    <row r="32" spans="1:15" ht="18" customHeight="1">
      <c r="A32" s="2"/>
      <c r="B32" s="23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9">
        <f t="shared" si="5"/>
        <v>0</v>
      </c>
    </row>
    <row r="33" spans="1:15" ht="18" customHeight="1">
      <c r="A33" s="2"/>
      <c r="B33" s="20" t="s">
        <v>28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9">
        <f t="shared" si="5"/>
        <v>0</v>
      </c>
    </row>
    <row r="34" spans="1:15" ht="18" customHeight="1">
      <c r="A34" s="2"/>
      <c r="B34" s="23" t="s">
        <v>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>
        <f t="shared" si="5"/>
        <v>0</v>
      </c>
    </row>
    <row r="35" spans="1:15" ht="18" customHeight="1">
      <c r="A35" s="2"/>
      <c r="B35" s="20" t="s">
        <v>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>
        <f t="shared" si="5"/>
        <v>0</v>
      </c>
    </row>
    <row r="36" spans="1:15" ht="18" customHeight="1">
      <c r="A36" s="2"/>
      <c r="B36" s="23" t="s">
        <v>10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19">
        <f t="shared" si="5"/>
        <v>0</v>
      </c>
    </row>
    <row r="37" spans="1:15" ht="18" customHeight="1">
      <c r="A37" s="2"/>
      <c r="B37" s="20" t="s">
        <v>11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19">
        <f t="shared" si="5"/>
        <v>0</v>
      </c>
    </row>
    <row r="38" spans="1:15" ht="18" customHeight="1">
      <c r="A38" s="2"/>
      <c r="B38" s="23" t="s">
        <v>12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>
        <f>SUM(C38:N38)</f>
        <v>0</v>
      </c>
    </row>
    <row r="39" spans="1:15" ht="18" customHeight="1">
      <c r="A39" s="2"/>
      <c r="B39" s="20" t="s">
        <v>13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9">
        <f t="shared" si="5"/>
        <v>0</v>
      </c>
    </row>
    <row r="40" spans="1:15" ht="11.25">
      <c r="A40" s="2"/>
      <c r="B40" s="15" t="s">
        <v>14</v>
      </c>
      <c r="C40" s="21">
        <f aca="true" t="shared" si="6" ref="C40:O40">SUM(C24:C39)</f>
        <v>0</v>
      </c>
      <c r="D40" s="21">
        <f t="shared" si="6"/>
        <v>0</v>
      </c>
      <c r="E40" s="21">
        <f t="shared" si="6"/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  <c r="M40" s="21">
        <f t="shared" si="6"/>
        <v>0</v>
      </c>
      <c r="N40" s="21">
        <f t="shared" si="6"/>
        <v>0</v>
      </c>
      <c r="O40" s="21">
        <f t="shared" si="6"/>
        <v>0</v>
      </c>
    </row>
    <row r="41" spans="1:15" ht="18" customHeight="1">
      <c r="A41" s="2"/>
      <c r="B41" s="20" t="s">
        <v>29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4">
        <f>SUM(C41:N41)</f>
        <v>0</v>
      </c>
    </row>
    <row r="42" spans="1:15" ht="18" customHeight="1">
      <c r="A42" s="2"/>
      <c r="B42" s="20" t="s">
        <v>15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14">
        <f>SUM(C42:N42)</f>
        <v>0</v>
      </c>
    </row>
    <row r="43" spans="1:15" ht="18" customHeight="1">
      <c r="A43" s="2"/>
      <c r="B43" s="23" t="s">
        <v>16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4">
        <f>SUM(C43:N43)</f>
        <v>0</v>
      </c>
    </row>
    <row r="44" spans="1:15" ht="18" customHeight="1">
      <c r="A44" s="2"/>
      <c r="B44" s="20" t="s">
        <v>22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4">
        <f>SUM(C44:N44)</f>
        <v>0</v>
      </c>
    </row>
    <row r="45" spans="1:15" ht="22.5" customHeight="1">
      <c r="A45" s="2"/>
      <c r="B45" s="15" t="s">
        <v>17</v>
      </c>
      <c r="C45" s="21">
        <f aca="true" t="shared" si="7" ref="C45:O45">SUM(C40:C44)</f>
        <v>0</v>
      </c>
      <c r="D45" s="21">
        <f t="shared" si="7"/>
        <v>0</v>
      </c>
      <c r="E45" s="21">
        <f t="shared" si="7"/>
        <v>0</v>
      </c>
      <c r="F45" s="21">
        <f t="shared" si="7"/>
        <v>0</v>
      </c>
      <c r="G45" s="21">
        <f t="shared" si="7"/>
        <v>0</v>
      </c>
      <c r="H45" s="21">
        <f t="shared" si="7"/>
        <v>0</v>
      </c>
      <c r="I45" s="21">
        <f t="shared" si="7"/>
        <v>0</v>
      </c>
      <c r="J45" s="21">
        <f t="shared" si="7"/>
        <v>0</v>
      </c>
      <c r="K45" s="21">
        <f t="shared" si="7"/>
        <v>0</v>
      </c>
      <c r="L45" s="21">
        <f t="shared" si="7"/>
        <v>0</v>
      </c>
      <c r="M45" s="21">
        <f t="shared" si="7"/>
        <v>0</v>
      </c>
      <c r="N45" s="21">
        <f t="shared" si="7"/>
        <v>0</v>
      </c>
      <c r="O45" s="21">
        <f t="shared" si="7"/>
        <v>0</v>
      </c>
    </row>
    <row r="46" spans="1:15" ht="22.5" customHeight="1">
      <c r="A46" s="2"/>
      <c r="B46" s="13" t="s">
        <v>25</v>
      </c>
      <c r="C46" s="21">
        <f aca="true" t="shared" si="8" ref="C46:O46">(C20-C45)</f>
        <v>0</v>
      </c>
      <c r="D46" s="21">
        <f t="shared" si="8"/>
        <v>0</v>
      </c>
      <c r="E46" s="21">
        <f t="shared" si="8"/>
        <v>0</v>
      </c>
      <c r="F46" s="21">
        <f t="shared" si="8"/>
        <v>0</v>
      </c>
      <c r="G46" s="21">
        <f t="shared" si="8"/>
        <v>0</v>
      </c>
      <c r="H46" s="21">
        <f t="shared" si="8"/>
        <v>0</v>
      </c>
      <c r="I46" s="21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</row>
    <row r="47" spans="1:15" ht="11.25">
      <c r="A47" s="2"/>
      <c r="B47" s="1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ht="11.25">
      <c r="A48" s="2"/>
    </row>
    <row r="49" ht="18" customHeight="1">
      <c r="A49" s="2"/>
    </row>
    <row r="50" ht="18" customHeight="1">
      <c r="A50" s="2"/>
    </row>
    <row r="51" ht="18" customHeight="1">
      <c r="A51" s="2"/>
    </row>
    <row r="52" ht="18" customHeight="1">
      <c r="A52" s="2"/>
    </row>
    <row r="53" ht="18" customHeight="1">
      <c r="A53" s="2"/>
    </row>
    <row r="54" ht="18" customHeight="1">
      <c r="A54" s="2"/>
    </row>
  </sheetData>
  <sheetProtection selectLockedCells="1"/>
  <mergeCells count="1">
    <mergeCell ref="H2:N6"/>
  </mergeCells>
  <printOptions/>
  <pageMargins left="0" right="0" top="0.5" bottom="0.5" header="0.5" footer="0.25"/>
  <pageSetup horizontalDpi="600" verticalDpi="600" orientation="portrait" scale="87" r:id="rId2"/>
  <headerFooter alignWithMargins="0">
    <oddFooter>&amp;CMaryland Capital Enterprises, Inc.  P.O. Box 1844 Salisbury, MD  21802  (410)-546-1900  www.marylandcaptial.org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showGridLines="0" tabSelected="1" zoomScalePageLayoutView="0" workbookViewId="0" topLeftCell="A1">
      <selection activeCell="F6" sqref="F6"/>
    </sheetView>
  </sheetViews>
  <sheetFormatPr defaultColWidth="9.33203125" defaultRowHeight="11.25"/>
  <cols>
    <col min="1" max="1" width="1.83203125" style="0" customWidth="1"/>
    <col min="2" max="2" width="28.16015625" style="0" customWidth="1"/>
    <col min="15" max="15" width="8.33203125" style="0" customWidth="1"/>
  </cols>
  <sheetData>
    <row r="1" spans="2:15" ht="11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1.25">
      <c r="B2" s="1"/>
      <c r="C2" s="2"/>
      <c r="D2" s="2"/>
      <c r="E2" s="2"/>
      <c r="F2" s="2"/>
      <c r="G2" s="2"/>
      <c r="H2" s="34" t="s">
        <v>36</v>
      </c>
      <c r="I2" s="35"/>
      <c r="J2" s="35"/>
      <c r="K2" s="35"/>
      <c r="L2" s="35"/>
      <c r="M2" s="35"/>
      <c r="N2" s="35"/>
      <c r="O2" s="2"/>
    </row>
    <row r="3" spans="2:15" ht="11.25">
      <c r="B3" s="1"/>
      <c r="C3" s="2"/>
      <c r="D3" s="2"/>
      <c r="E3" s="2"/>
      <c r="F3" s="2"/>
      <c r="G3" s="2"/>
      <c r="H3" s="35"/>
      <c r="I3" s="35"/>
      <c r="J3" s="35"/>
      <c r="K3" s="35"/>
      <c r="L3" s="35"/>
      <c r="M3" s="35"/>
      <c r="N3" s="35"/>
      <c r="O3" s="2"/>
    </row>
    <row r="4" spans="2:15" ht="11.25">
      <c r="B4" s="1"/>
      <c r="C4" s="2"/>
      <c r="D4" s="2"/>
      <c r="E4" s="2"/>
      <c r="F4" s="2"/>
      <c r="G4" s="2"/>
      <c r="H4" s="35"/>
      <c r="I4" s="35"/>
      <c r="J4" s="35"/>
      <c r="K4" s="35"/>
      <c r="L4" s="35"/>
      <c r="M4" s="35"/>
      <c r="N4" s="35"/>
      <c r="O4" s="2"/>
    </row>
    <row r="5" spans="2:15" ht="11.25">
      <c r="B5" s="1"/>
      <c r="C5" s="2"/>
      <c r="D5" s="2"/>
      <c r="E5" s="2"/>
      <c r="F5" s="2"/>
      <c r="G5" s="2"/>
      <c r="H5" s="35"/>
      <c r="I5" s="35"/>
      <c r="J5" s="35"/>
      <c r="K5" s="35"/>
      <c r="L5" s="35"/>
      <c r="M5" s="35"/>
      <c r="N5" s="35"/>
      <c r="O5" s="2"/>
    </row>
    <row r="6" spans="2:15" ht="11.25">
      <c r="B6" s="29"/>
      <c r="C6" s="2"/>
      <c r="D6" s="2"/>
      <c r="E6" s="2"/>
      <c r="F6" s="2"/>
      <c r="G6" s="2"/>
      <c r="H6" s="35"/>
      <c r="I6" s="35"/>
      <c r="J6" s="35"/>
      <c r="K6" s="35"/>
      <c r="L6" s="35"/>
      <c r="M6" s="35"/>
      <c r="N6" s="35"/>
      <c r="O6" s="2"/>
    </row>
    <row r="7" spans="2:15" ht="15">
      <c r="B7" s="12"/>
      <c r="C7" s="11"/>
      <c r="D7" s="11"/>
      <c r="E7" s="3"/>
      <c r="F7" s="3"/>
      <c r="G7" s="8"/>
      <c r="H7" s="8"/>
      <c r="I7" s="8"/>
      <c r="J7" s="3"/>
      <c r="K7" s="3"/>
      <c r="L7" s="3"/>
      <c r="M7" s="8"/>
      <c r="N7" s="9" t="s">
        <v>19</v>
      </c>
      <c r="O7" s="31">
        <v>40179</v>
      </c>
    </row>
    <row r="8" spans="2:15" ht="15">
      <c r="B8" s="4"/>
      <c r="C8" s="2"/>
      <c r="D8" s="2"/>
      <c r="E8" s="2"/>
      <c r="F8" s="2"/>
      <c r="G8" s="5"/>
      <c r="H8" s="2"/>
      <c r="I8" s="6"/>
      <c r="J8" s="6"/>
      <c r="K8" s="6"/>
      <c r="L8" s="2"/>
      <c r="M8" s="2"/>
      <c r="N8" s="2"/>
      <c r="O8" s="2"/>
    </row>
    <row r="9" spans="2:15" ht="33.75">
      <c r="B9" s="7"/>
      <c r="C9" s="26">
        <v>40179</v>
      </c>
      <c r="D9" s="26">
        <f>DATE(YEAR(C9),MONTH(C9)+1,1)</f>
        <v>40210</v>
      </c>
      <c r="E9" s="26">
        <f aca="true" t="shared" si="0" ref="E9:N9">DATE(YEAR(D9),MONTH(D9)+1,1)</f>
        <v>40238</v>
      </c>
      <c r="F9" s="26">
        <f t="shared" si="0"/>
        <v>40269</v>
      </c>
      <c r="G9" s="26">
        <f t="shared" si="0"/>
        <v>40299</v>
      </c>
      <c r="H9" s="26">
        <f t="shared" si="0"/>
        <v>40330</v>
      </c>
      <c r="I9" s="26">
        <f t="shared" si="0"/>
        <v>40360</v>
      </c>
      <c r="J9" s="26">
        <f t="shared" si="0"/>
        <v>40391</v>
      </c>
      <c r="K9" s="26">
        <f t="shared" si="0"/>
        <v>40422</v>
      </c>
      <c r="L9" s="26">
        <f t="shared" si="0"/>
        <v>40452</v>
      </c>
      <c r="M9" s="26">
        <f t="shared" si="0"/>
        <v>40483</v>
      </c>
      <c r="N9" s="26">
        <f t="shared" si="0"/>
        <v>40513</v>
      </c>
      <c r="O9" s="27" t="s">
        <v>0</v>
      </c>
    </row>
    <row r="10" spans="2:15" ht="24" customHeight="1">
      <c r="B10" s="13" t="s">
        <v>23</v>
      </c>
      <c r="C10" s="14">
        <f>'Year 2 Cash flow '!N46</f>
        <v>0</v>
      </c>
      <c r="D10" s="14">
        <f>C46</f>
        <v>0</v>
      </c>
      <c r="E10" s="14">
        <f aca="true" t="shared" si="1" ref="E10:N10">D46</f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>N10</f>
        <v>0</v>
      </c>
    </row>
    <row r="11" spans="2:15" ht="11.2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2:15" ht="18" customHeight="1">
      <c r="B12" s="17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2:15" ht="18" customHeight="1">
      <c r="B13" s="32" t="s">
        <v>35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9">
        <f aca="true" t="shared" si="2" ref="O13:O18">SUM(C13:N13)</f>
        <v>0</v>
      </c>
    </row>
    <row r="14" spans="2:15" ht="18" customHeight="1">
      <c r="B14" s="32" t="s">
        <v>35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9">
        <f t="shared" si="2"/>
        <v>0</v>
      </c>
    </row>
    <row r="15" spans="2:15" ht="18" customHeight="1">
      <c r="B15" s="32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9">
        <f t="shared" si="2"/>
        <v>0</v>
      </c>
    </row>
    <row r="16" spans="2:15" ht="18" customHeight="1">
      <c r="B16" s="32" t="s">
        <v>35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9">
        <f t="shared" si="2"/>
        <v>0</v>
      </c>
    </row>
    <row r="17" spans="2:15" ht="18" customHeight="1">
      <c r="B17" s="30" t="s">
        <v>35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9">
        <f t="shared" si="2"/>
        <v>0</v>
      </c>
    </row>
    <row r="18" spans="2:15" ht="18" customHeight="1">
      <c r="B18" s="33" t="s">
        <v>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9">
        <f t="shared" si="2"/>
        <v>0</v>
      </c>
    </row>
    <row r="19" spans="2:15" ht="18" customHeight="1">
      <c r="B19" s="15" t="s">
        <v>3</v>
      </c>
      <c r="C19" s="21">
        <f>SUM(C13:C18)</f>
        <v>0</v>
      </c>
      <c r="D19" s="21">
        <f aca="true" t="shared" si="3" ref="D19:N19">SUM(D13:D18)</f>
        <v>0</v>
      </c>
      <c r="E19" s="21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>SUM(O13:O18)</f>
        <v>0</v>
      </c>
    </row>
    <row r="20" spans="2:15" ht="21" customHeight="1">
      <c r="B20" s="13" t="s">
        <v>24</v>
      </c>
      <c r="C20" s="21">
        <f aca="true" t="shared" si="4" ref="C20:O20">(C10+C19)</f>
        <v>0</v>
      </c>
      <c r="D20" s="21">
        <f t="shared" si="4"/>
        <v>0</v>
      </c>
      <c r="E20" s="21">
        <f t="shared" si="4"/>
        <v>0</v>
      </c>
      <c r="F20" s="21">
        <f t="shared" si="4"/>
        <v>0</v>
      </c>
      <c r="G20" s="21">
        <f t="shared" si="4"/>
        <v>0</v>
      </c>
      <c r="H20" s="21">
        <f t="shared" si="4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 t="shared" si="4"/>
        <v>0</v>
      </c>
      <c r="M20" s="21">
        <f t="shared" si="4"/>
        <v>0</v>
      </c>
      <c r="N20" s="21">
        <f t="shared" si="4"/>
        <v>0</v>
      </c>
      <c r="O20" s="21">
        <f t="shared" si="4"/>
        <v>0</v>
      </c>
    </row>
    <row r="21" spans="2:15" ht="11.25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8" customHeight="1">
      <c r="B22" s="17" t="s">
        <v>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ht="18" customHeight="1">
      <c r="B23" s="22" t="s">
        <v>31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9">
        <f>SUM(C23:N23)</f>
        <v>0</v>
      </c>
    </row>
    <row r="24" spans="2:15" ht="18" customHeight="1">
      <c r="B24" s="23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9">
        <f aca="true" t="shared" si="5" ref="O24:O39">SUM(C24:N24)</f>
        <v>0</v>
      </c>
    </row>
    <row r="25" spans="2:15" ht="18" customHeight="1">
      <c r="B25" s="20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9">
        <f t="shared" si="5"/>
        <v>0</v>
      </c>
    </row>
    <row r="26" spans="2:15" ht="18" customHeight="1">
      <c r="B26" s="23" t="s">
        <v>26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9">
        <f t="shared" si="5"/>
        <v>0</v>
      </c>
    </row>
    <row r="27" spans="2:15" ht="18" customHeight="1">
      <c r="B27" s="20" t="s">
        <v>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9">
        <f t="shared" si="5"/>
        <v>0</v>
      </c>
    </row>
    <row r="28" spans="2:15" ht="18" customHeight="1">
      <c r="B28" s="20" t="s">
        <v>30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9">
        <f t="shared" si="5"/>
        <v>0</v>
      </c>
    </row>
    <row r="29" spans="2:15" ht="20.25" customHeight="1">
      <c r="B29" s="23" t="s">
        <v>27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9">
        <f t="shared" si="5"/>
        <v>0</v>
      </c>
    </row>
    <row r="30" spans="2:15" ht="18" customHeight="1">
      <c r="B30" s="20" t="s">
        <v>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>
        <f t="shared" si="5"/>
        <v>0</v>
      </c>
    </row>
    <row r="31" spans="2:15" ht="17.25" customHeight="1">
      <c r="B31" s="23" t="s">
        <v>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9">
        <f t="shared" si="5"/>
        <v>0</v>
      </c>
    </row>
    <row r="32" spans="2:15" ht="18" customHeight="1">
      <c r="B32" s="23" t="s">
        <v>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9">
        <f t="shared" si="5"/>
        <v>0</v>
      </c>
    </row>
    <row r="33" spans="2:15" ht="18" customHeight="1">
      <c r="B33" s="20" t="s">
        <v>28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9">
        <f t="shared" si="5"/>
        <v>0</v>
      </c>
    </row>
    <row r="34" spans="2:15" ht="18" customHeight="1">
      <c r="B34" s="23" t="s">
        <v>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9">
        <f t="shared" si="5"/>
        <v>0</v>
      </c>
    </row>
    <row r="35" spans="2:15" ht="18" customHeight="1">
      <c r="B35" s="20" t="s">
        <v>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9">
        <f t="shared" si="5"/>
        <v>0</v>
      </c>
    </row>
    <row r="36" spans="2:15" ht="18" customHeight="1">
      <c r="B36" s="23" t="s">
        <v>10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19">
        <f t="shared" si="5"/>
        <v>0</v>
      </c>
    </row>
    <row r="37" spans="2:15" ht="18" customHeight="1">
      <c r="B37" s="20" t="s">
        <v>11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19">
        <f t="shared" si="5"/>
        <v>0</v>
      </c>
    </row>
    <row r="38" spans="2:15" ht="18" customHeight="1">
      <c r="B38" s="23" t="s">
        <v>12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9">
        <f>SUM(C38:N38)</f>
        <v>0</v>
      </c>
    </row>
    <row r="39" spans="2:15" ht="18" customHeight="1">
      <c r="B39" s="20" t="s">
        <v>13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9">
        <f t="shared" si="5"/>
        <v>0</v>
      </c>
    </row>
    <row r="40" spans="2:15" ht="18" customHeight="1">
      <c r="B40" s="15" t="s">
        <v>14</v>
      </c>
      <c r="C40" s="21">
        <f aca="true" t="shared" si="6" ref="C40:O40">SUM(C24:C39)</f>
        <v>0</v>
      </c>
      <c r="D40" s="21">
        <f t="shared" si="6"/>
        <v>0</v>
      </c>
      <c r="E40" s="21">
        <f t="shared" si="6"/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  <c r="M40" s="21">
        <f t="shared" si="6"/>
        <v>0</v>
      </c>
      <c r="N40" s="21">
        <f t="shared" si="6"/>
        <v>0</v>
      </c>
      <c r="O40" s="21">
        <f t="shared" si="6"/>
        <v>0</v>
      </c>
    </row>
    <row r="41" spans="2:15" ht="18" customHeight="1">
      <c r="B41" s="20" t="s">
        <v>29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4">
        <f>SUM(C41:N41)</f>
        <v>0</v>
      </c>
    </row>
    <row r="42" spans="2:15" ht="18" customHeight="1">
      <c r="B42" s="20" t="s">
        <v>15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14">
        <f>SUM(C42:N42)</f>
        <v>0</v>
      </c>
    </row>
    <row r="43" spans="2:15" ht="18" customHeight="1">
      <c r="B43" s="23" t="s">
        <v>16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4">
        <f>SUM(C43:N43)</f>
        <v>0</v>
      </c>
    </row>
    <row r="44" spans="2:15" ht="18" customHeight="1">
      <c r="B44" s="20" t="s">
        <v>22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4">
        <f>SUM(C44:N44)</f>
        <v>0</v>
      </c>
    </row>
    <row r="45" spans="2:15" ht="18" customHeight="1">
      <c r="B45" s="15" t="s">
        <v>17</v>
      </c>
      <c r="C45" s="21">
        <f aca="true" t="shared" si="7" ref="C45:O45">SUM(C40:C44)</f>
        <v>0</v>
      </c>
      <c r="D45" s="21">
        <f t="shared" si="7"/>
        <v>0</v>
      </c>
      <c r="E45" s="21">
        <f t="shared" si="7"/>
        <v>0</v>
      </c>
      <c r="F45" s="21">
        <f t="shared" si="7"/>
        <v>0</v>
      </c>
      <c r="G45" s="21">
        <f t="shared" si="7"/>
        <v>0</v>
      </c>
      <c r="H45" s="21">
        <f t="shared" si="7"/>
        <v>0</v>
      </c>
      <c r="I45" s="21">
        <f t="shared" si="7"/>
        <v>0</v>
      </c>
      <c r="J45" s="21">
        <f t="shared" si="7"/>
        <v>0</v>
      </c>
      <c r="K45" s="21">
        <f t="shared" si="7"/>
        <v>0</v>
      </c>
      <c r="L45" s="21">
        <f t="shared" si="7"/>
        <v>0</v>
      </c>
      <c r="M45" s="21">
        <f t="shared" si="7"/>
        <v>0</v>
      </c>
      <c r="N45" s="21">
        <f t="shared" si="7"/>
        <v>0</v>
      </c>
      <c r="O45" s="21">
        <f t="shared" si="7"/>
        <v>0</v>
      </c>
    </row>
    <row r="46" spans="2:15" ht="18" customHeight="1">
      <c r="B46" s="13" t="s">
        <v>25</v>
      </c>
      <c r="C46" s="21">
        <f aca="true" t="shared" si="8" ref="C46:O46">(C20-C45)</f>
        <v>0</v>
      </c>
      <c r="D46" s="21">
        <f t="shared" si="8"/>
        <v>0</v>
      </c>
      <c r="E46" s="21">
        <f t="shared" si="8"/>
        <v>0</v>
      </c>
      <c r="F46" s="21">
        <f t="shared" si="8"/>
        <v>0</v>
      </c>
      <c r="G46" s="21">
        <f t="shared" si="8"/>
        <v>0</v>
      </c>
      <c r="H46" s="21">
        <f t="shared" si="8"/>
        <v>0</v>
      </c>
      <c r="I46" s="21">
        <f t="shared" si="8"/>
        <v>0</v>
      </c>
      <c r="J46" s="21">
        <f t="shared" si="8"/>
        <v>0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</row>
    <row r="47" spans="2:15" ht="11.25">
      <c r="B47" s="1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selectLockedCells="1"/>
  <mergeCells count="1">
    <mergeCell ref="H2:N6"/>
  </mergeCells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lorendorf</cp:lastModifiedBy>
  <cp:lastPrinted>2010-09-15T17:43:13Z</cp:lastPrinted>
  <dcterms:created xsi:type="dcterms:W3CDTF">2001-02-13T23:13:55Z</dcterms:created>
  <dcterms:modified xsi:type="dcterms:W3CDTF">2013-04-18T13:05:53Z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